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215" windowWidth="153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<sst xmlns="http://schemas.openxmlformats.org/spreadsheetml/2006/main" count="85" uniqueCount="20">
  <si>
    <t>win</t>
  </si>
  <si>
    <t>loss</t>
  </si>
  <si>
    <t>tie</t>
  </si>
  <si>
    <t>G for</t>
  </si>
  <si>
    <t>G against</t>
  </si>
  <si>
    <t>played</t>
  </si>
  <si>
    <t>T goals</t>
  </si>
  <si>
    <t>score1</t>
  </si>
  <si>
    <t>score2</t>
  </si>
  <si>
    <t>X</t>
  </si>
  <si>
    <t>Pts</t>
  </si>
  <si>
    <t>Ehab</t>
  </si>
  <si>
    <t>Ashraf</t>
  </si>
  <si>
    <t>Aboud</t>
  </si>
  <si>
    <t>Rami</t>
  </si>
  <si>
    <t>4 Players</t>
  </si>
  <si>
    <t>Ehabz</t>
  </si>
  <si>
    <t>Romeo</t>
  </si>
  <si>
    <t>Abu Fakhour</t>
  </si>
  <si>
    <t>Winner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</si>
</sst>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sz val="18"/>
      <color indexed="9"/>
      <name val="Arial"/>
      <family val="0"/>
    </font>
    <font>
      <sz val="20"/>
      <color indexed="10"/>
      <name val="Coronet"/>
      <family val="4"/>
    </font>
    <font>
      <i/>
      <sz val="20"/>
      <color indexed="9"/>
      <name val="ITC Zapf Chancery"/>
      <family val="4"/>
    </font>
    <font>
      <b/>
      <sz val="36"/>
      <name val="Arial"/>
      <family val="2"/>
    </font>
    <font>
      <sz val="20"/>
      <color indexed="8"/>
      <name val="Coronet"/>
      <family val="4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6" fillId="7" borderId="10" xfId="0" applyFont="1" applyFill="1" applyBorder="1" applyAlignment="1" applyProtection="1">
      <alignment horizontal="right"/>
      <protection/>
    </xf>
    <xf numFmtId="0" fontId="6" fillId="7" borderId="11" xfId="0" applyFont="1" applyFill="1" applyBorder="1" applyAlignment="1" applyProtection="1">
      <alignment horizontal="center"/>
      <protection/>
    </xf>
    <xf numFmtId="0" fontId="6" fillId="7" borderId="12" xfId="0" applyFont="1" applyFill="1" applyBorder="1" applyAlignment="1" applyProtection="1">
      <alignment horizontal="left"/>
      <protection/>
    </xf>
    <xf numFmtId="0" fontId="6" fillId="7" borderId="12" xfId="0" applyFont="1" applyFill="1" applyBorder="1" applyAlignment="1" applyProtection="1">
      <alignment horizontal="center"/>
      <protection/>
    </xf>
    <xf numFmtId="0" fontId="6" fillId="7" borderId="13" xfId="0" applyFont="1" applyFill="1" applyBorder="1" applyAlignment="1" applyProtection="1">
      <alignment horizontal="right"/>
      <protection/>
    </xf>
    <xf numFmtId="0" fontId="6" fillId="7" borderId="14" xfId="0" applyFont="1" applyFill="1" applyBorder="1" applyAlignment="1" applyProtection="1">
      <alignment horizontal="left"/>
      <protection/>
    </xf>
    <xf numFmtId="0" fontId="6" fillId="7" borderId="15" xfId="0" applyFont="1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2" fillId="8" borderId="7" xfId="0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8" fillId="7" borderId="1" xfId="0" applyFont="1" applyFill="1" applyBorder="1" applyAlignment="1" applyProtection="1">
      <alignment horizontal="center"/>
      <protection/>
    </xf>
    <xf numFmtId="0" fontId="5" fillId="9" borderId="2" xfId="0" applyFont="1" applyFill="1" applyBorder="1" applyAlignment="1" applyProtection="1">
      <alignment horizontal="center"/>
      <protection/>
    </xf>
    <xf numFmtId="0" fontId="7" fillId="7" borderId="3" xfId="0" applyFont="1" applyFill="1" applyBorder="1" applyAlignment="1" applyProtection="1">
      <alignment horizontal="center"/>
      <protection/>
    </xf>
    <xf numFmtId="0" fontId="8" fillId="7" borderId="4" xfId="0" applyFont="1" applyFill="1" applyBorder="1" applyAlignment="1" applyProtection="1">
      <alignment horizontal="center"/>
      <protection/>
    </xf>
    <xf numFmtId="0" fontId="5" fillId="9" borderId="5" xfId="0" applyFont="1" applyFill="1" applyBorder="1" applyAlignment="1" applyProtection="1">
      <alignment horizontal="center"/>
      <protection/>
    </xf>
    <xf numFmtId="0" fontId="2" fillId="8" borderId="16" xfId="0" applyFont="1" applyFill="1" applyBorder="1" applyAlignment="1" applyProtection="1">
      <alignment horizontal="center"/>
      <protection/>
    </xf>
    <xf numFmtId="0" fontId="2" fillId="8" borderId="17" xfId="0" applyFont="1" applyFill="1" applyBorder="1" applyAlignment="1" applyProtection="1">
      <alignment horizontal="center"/>
      <protection/>
    </xf>
    <xf numFmtId="0" fontId="2" fillId="8" borderId="18" xfId="0" applyFont="1" applyFill="1" applyBorder="1" applyAlignment="1" applyProtection="1">
      <alignment horizontal="center"/>
      <protection/>
    </xf>
    <xf numFmtId="0" fontId="2" fillId="4" borderId="19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9" fillId="6" borderId="0" xfId="0" applyFont="1" applyFill="1" applyBorder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6" fillId="7" borderId="21" xfId="0" applyFont="1" applyFill="1" applyBorder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10" fillId="10" borderId="6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57421875" style="0" customWidth="1"/>
    <col min="2" max="2" width="0.2890625" style="0" customWidth="1"/>
    <col min="3" max="3" width="20.421875" style="0" customWidth="1"/>
    <col min="5" max="5" width="21.7109375" style="0" customWidth="1"/>
    <col min="7" max="7" width="11.00390625" style="0" customWidth="1"/>
    <col min="8" max="8" width="11.140625" style="0" customWidth="1"/>
    <col min="9" max="9" width="13.140625" style="0" customWidth="1"/>
    <col min="10" max="10" width="11.28125" style="0" customWidth="1"/>
    <col min="11" max="11" width="10.7109375" style="0" customWidth="1"/>
    <col min="13" max="13" width="3.421875" style="0" customWidth="1"/>
    <col min="14" max="14" width="3.7109375" style="0" customWidth="1"/>
    <col min="17" max="17" width="4.421875" style="0" customWidth="1"/>
    <col min="18" max="18" width="4.28125" style="0" customWidth="1"/>
    <col min="19" max="19" width="5.140625" style="0" customWidth="1"/>
  </cols>
  <sheetData>
    <row r="1" spans="1:27" ht="13.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9.5" thickBot="1" thickTop="1">
      <c r="A2" s="23"/>
      <c r="B2" s="23"/>
      <c r="C2" s="24"/>
      <c r="D2" s="25" t="s">
        <v>0</v>
      </c>
      <c r="E2" s="25" t="s">
        <v>1</v>
      </c>
      <c r="F2" s="25" t="s">
        <v>2</v>
      </c>
      <c r="G2" s="25" t="s">
        <v>5</v>
      </c>
      <c r="H2" s="25" t="s">
        <v>3</v>
      </c>
      <c r="I2" s="25" t="s">
        <v>4</v>
      </c>
      <c r="J2" s="25" t="s">
        <v>6</v>
      </c>
      <c r="K2" s="26" t="s">
        <v>10</v>
      </c>
      <c r="L2" s="23"/>
      <c r="M2" s="23"/>
      <c r="N2" s="23"/>
      <c r="O2" s="23"/>
      <c r="P2" s="23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30.75" thickBot="1" thickTop="1">
      <c r="A3" s="23"/>
      <c r="B3" s="23"/>
      <c r="C3" s="27" t="s">
        <v>13</v>
      </c>
      <c r="D3" s="28">
        <f>IF(F11&gt;G11,1,0)+IF(F13&gt;G13,1,0)+IF(F15&gt;G15,1,0)+IF(F17&gt;G17,1,0)+IF(F19&gt;G19,1,0)+IF(F21&gt;G21,1,0)</f>
        <v>0</v>
      </c>
      <c r="E3" s="28">
        <f>IF(F11&lt;G11,1,0)+IF(F13&lt;G13,1,0)+IF(F15&lt;G15,1,0)+IF(F17&lt;G17,1,0)+IF(F19&lt;G19,1,0)+IF(F21&lt;G21,1,0)</f>
        <v>3</v>
      </c>
      <c r="F3" s="28">
        <v>3</v>
      </c>
      <c r="G3" s="28">
        <f>D3+E3+F3</f>
        <v>6</v>
      </c>
      <c r="H3" s="28">
        <f>F11+F13+F15+F17+F19+F21</f>
        <v>10</v>
      </c>
      <c r="I3" s="28">
        <f>G11+G13+G15+G17+G19+G21</f>
        <v>18</v>
      </c>
      <c r="J3" s="28">
        <f>H3-I3</f>
        <v>-8</v>
      </c>
      <c r="K3" s="29">
        <f>D3*3+E3*0+F3*1</f>
        <v>3</v>
      </c>
      <c r="L3" s="23"/>
      <c r="M3" s="23"/>
      <c r="N3" s="23"/>
      <c r="O3" s="23"/>
      <c r="P3" s="23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30.75" thickBot="1" thickTop="1">
      <c r="A4" s="23"/>
      <c r="B4" s="23"/>
      <c r="C4" s="27" t="s">
        <v>16</v>
      </c>
      <c r="D4" s="28">
        <f>IF(G11&gt;F11,1,0)+IF(F14&gt;G14,1,0)+IF(F16&gt;G16,1,0)+IF(G17&gt;F17,1,0)+IF(F20&gt;G20,1,0)+IF(F22&gt;G22,1,0)</f>
        <v>2</v>
      </c>
      <c r="E4" s="28">
        <f>IF(G11&lt;F11,1,0)+IF(F14&lt;G14,1,0)+IF(F16&lt;G16,1,0)+IF(G17&lt;F17,1,0)+IF(F20&lt;G20,1,0)+IF(F22&lt;G22,1,0)</f>
        <v>2</v>
      </c>
      <c r="F4" s="28">
        <v>2</v>
      </c>
      <c r="G4" s="28">
        <f>D4+E4+F4</f>
        <v>6</v>
      </c>
      <c r="H4" s="28">
        <f>G11+F14+F16+G17+F20+F22</f>
        <v>10</v>
      </c>
      <c r="I4" s="28">
        <f>F11+G14+G16+F17+G20+G22</f>
        <v>9</v>
      </c>
      <c r="J4" s="28">
        <f>H4-I4</f>
        <v>1</v>
      </c>
      <c r="K4" s="29">
        <f>D4*3+E4*0+F4*1</f>
        <v>8</v>
      </c>
      <c r="L4" s="23"/>
      <c r="M4" s="23"/>
      <c r="N4" s="23"/>
      <c r="O4" s="23"/>
      <c r="P4" s="23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30.75" thickBot="1" thickTop="1">
      <c r="A5" s="23"/>
      <c r="B5" s="23"/>
      <c r="C5" s="27" t="s">
        <v>18</v>
      </c>
      <c r="D5" s="28">
        <f>IF(F12&gt;G12,1,0)+IF(G13&gt;F13,1,0)+IF(G16&gt;F16,1,0)+IF(F18&gt;G18,1,0)+IF(G19&gt;F19,1,0)+IF(G22&gt;F22,1,0)</f>
        <v>2</v>
      </c>
      <c r="E5" s="28">
        <f>IF(F12&lt;G12,1,0)+IF(G13&lt;F13,1,0)+IF(G16&lt;F16,1,0)+IF(F18&lt;G18,1,0)+IF(G19&lt;F19,1,0)+IF(G22&lt;F22,1,0)</f>
        <v>2</v>
      </c>
      <c r="F5" s="28">
        <v>2</v>
      </c>
      <c r="G5" s="28">
        <f>D5+E5+F5</f>
        <v>6</v>
      </c>
      <c r="H5" s="28">
        <f>F12+G13+G16+F18+G19+G22</f>
        <v>11</v>
      </c>
      <c r="I5" s="28">
        <f>G12+F13+F16</f>
        <v>9</v>
      </c>
      <c r="J5" s="28">
        <f>H5-I5</f>
        <v>2</v>
      </c>
      <c r="K5" s="29">
        <f>D5*3+E5*0+F5*1</f>
        <v>8</v>
      </c>
      <c r="L5" s="23"/>
      <c r="M5" s="23"/>
      <c r="N5" s="23"/>
      <c r="O5" s="23"/>
      <c r="P5" s="2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30.75" thickBot="1" thickTop="1">
      <c r="A6" s="23"/>
      <c r="B6" s="23"/>
      <c r="C6" s="30" t="s">
        <v>17</v>
      </c>
      <c r="D6" s="31">
        <f>IF(G12&gt;F12,1,0)+IF(G14&gt;F14,1,0)+IF(G15&gt;F15,1,0)+IF(G18&gt;F18,1,0)+IF(G20&gt;F20,1,0)+IF(G21&gt;F21,1,0)</f>
        <v>4</v>
      </c>
      <c r="E6" s="31">
        <f>IF(G12&lt;F12,1,0)+IF(G14&lt;F14,1,0)+IF(G15&lt;F15,1,0)+IF(G18&lt;F18,1,0)+IF(G20&lt;F20,1,0)+IF(G21&lt;F21,1,0)</f>
        <v>1</v>
      </c>
      <c r="F6" s="31">
        <v>1</v>
      </c>
      <c r="G6" s="31">
        <f>D6+E6+F6</f>
        <v>6</v>
      </c>
      <c r="H6" s="31">
        <f>G12+G14+G15+G18+G20+G21</f>
        <v>20</v>
      </c>
      <c r="I6" s="31">
        <f>F12+F14+F15+F18+F20+F21</f>
        <v>7</v>
      </c>
      <c r="J6" s="28">
        <f>H6-I6</f>
        <v>13</v>
      </c>
      <c r="K6" s="41">
        <f>D6*3+E6*0+F6*1</f>
        <v>13</v>
      </c>
      <c r="L6" s="23"/>
      <c r="M6" s="23"/>
      <c r="N6" s="23"/>
      <c r="O6" s="23"/>
      <c r="P6" s="2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3.5" thickTop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3.5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46.5" thickBot="1" thickTop="1">
      <c r="A10" s="23"/>
      <c r="B10" s="23"/>
      <c r="C10" s="32"/>
      <c r="D10" s="33"/>
      <c r="E10" s="34"/>
      <c r="F10" s="35" t="s">
        <v>7</v>
      </c>
      <c r="G10" s="36" t="s">
        <v>8</v>
      </c>
      <c r="H10" s="23"/>
      <c r="I10" s="37" t="s">
        <v>15</v>
      </c>
      <c r="J10" s="37"/>
      <c r="K10" s="38"/>
      <c r="L10" s="23"/>
      <c r="M10" s="23"/>
      <c r="N10" s="23"/>
      <c r="O10" s="23"/>
      <c r="P10" s="2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24.75" thickBot="1" thickTop="1">
      <c r="A11" s="23"/>
      <c r="B11" s="23"/>
      <c r="C11" s="16" t="s">
        <v>13</v>
      </c>
      <c r="D11" s="17" t="s">
        <v>9</v>
      </c>
      <c r="E11" s="18" t="s">
        <v>16</v>
      </c>
      <c r="F11" s="39">
        <v>1</v>
      </c>
      <c r="G11" s="39">
        <v>3</v>
      </c>
      <c r="H11" s="23"/>
      <c r="I11" s="23"/>
      <c r="J11" s="23"/>
      <c r="K11" s="23"/>
      <c r="L11" s="23"/>
      <c r="M11" s="23"/>
      <c r="N11" s="23"/>
      <c r="O11" s="23"/>
      <c r="P11" s="23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24.75" thickBot="1" thickTop="1">
      <c r="A12" s="23"/>
      <c r="B12" s="23"/>
      <c r="C12" s="16" t="s">
        <v>18</v>
      </c>
      <c r="D12" s="19" t="s">
        <v>9</v>
      </c>
      <c r="E12" s="18" t="s">
        <v>17</v>
      </c>
      <c r="F12" s="39">
        <v>0</v>
      </c>
      <c r="G12" s="39">
        <v>7</v>
      </c>
      <c r="H12" s="23"/>
      <c r="I12" s="23"/>
      <c r="J12" s="40" t="s">
        <v>19</v>
      </c>
      <c r="K12" s="23"/>
      <c r="L12" s="23"/>
      <c r="M12" s="23"/>
      <c r="N12" s="23"/>
      <c r="O12" s="23"/>
      <c r="P12" s="2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24.75" thickBot="1" thickTop="1">
      <c r="A13" s="23"/>
      <c r="B13" s="23"/>
      <c r="C13" s="16" t="s">
        <v>13</v>
      </c>
      <c r="D13" s="19" t="s">
        <v>9</v>
      </c>
      <c r="E13" s="18" t="s">
        <v>18</v>
      </c>
      <c r="F13" s="39">
        <v>1</v>
      </c>
      <c r="G13" s="39">
        <v>4</v>
      </c>
      <c r="H13" s="23"/>
      <c r="I13" s="23"/>
      <c r="J13" s="40" t="s">
        <v>14</v>
      </c>
      <c r="K13" s="23"/>
      <c r="L13" s="23"/>
      <c r="M13" s="23"/>
      <c r="N13" s="23"/>
      <c r="O13" s="23"/>
      <c r="P13" s="2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24.75" thickBot="1" thickTop="1">
      <c r="A14" s="23"/>
      <c r="B14" s="23"/>
      <c r="C14" s="16" t="s">
        <v>16</v>
      </c>
      <c r="D14" s="19" t="s">
        <v>9</v>
      </c>
      <c r="E14" s="18" t="s">
        <v>17</v>
      </c>
      <c r="F14" s="39">
        <v>0</v>
      </c>
      <c r="G14" s="39">
        <v>2</v>
      </c>
      <c r="H14" s="23"/>
      <c r="I14" s="23"/>
      <c r="J14" s="23"/>
      <c r="K14" s="23"/>
      <c r="L14" s="23"/>
      <c r="M14" s="23"/>
      <c r="N14" s="23"/>
      <c r="O14" s="23"/>
      <c r="P14" s="2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24.75" thickBot="1" thickTop="1">
      <c r="A15" s="23"/>
      <c r="B15" s="23"/>
      <c r="C15" s="16" t="s">
        <v>13</v>
      </c>
      <c r="D15" s="19" t="s">
        <v>9</v>
      </c>
      <c r="E15" s="18" t="s">
        <v>17</v>
      </c>
      <c r="F15" s="39">
        <v>2</v>
      </c>
      <c r="G15" s="39">
        <v>5</v>
      </c>
      <c r="H15" s="23"/>
      <c r="I15" s="23"/>
      <c r="J15" s="23"/>
      <c r="K15" s="23"/>
      <c r="L15" s="23"/>
      <c r="M15" s="23"/>
      <c r="N15" s="23"/>
      <c r="O15" s="23"/>
      <c r="P15" s="2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24.75" thickBot="1" thickTop="1">
      <c r="A16" s="23"/>
      <c r="B16" s="23"/>
      <c r="C16" s="20" t="s">
        <v>16</v>
      </c>
      <c r="D16" s="19" t="s">
        <v>9</v>
      </c>
      <c r="E16" s="21" t="s">
        <v>18</v>
      </c>
      <c r="F16" s="39">
        <v>1</v>
      </c>
      <c r="G16" s="39">
        <v>2</v>
      </c>
      <c r="H16" s="23"/>
      <c r="I16" s="23"/>
      <c r="J16" s="23"/>
      <c r="K16" s="23"/>
      <c r="L16" s="23"/>
      <c r="M16" s="23"/>
      <c r="N16" s="23"/>
      <c r="O16" s="23"/>
      <c r="P16" s="23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4.75" thickBot="1" thickTop="1">
      <c r="A17" s="23"/>
      <c r="B17" s="23"/>
      <c r="C17" s="16" t="s">
        <v>13</v>
      </c>
      <c r="D17" s="19" t="s">
        <v>9</v>
      </c>
      <c r="E17" s="18" t="s">
        <v>16</v>
      </c>
      <c r="F17" s="39">
        <v>2</v>
      </c>
      <c r="G17" s="39">
        <v>2</v>
      </c>
      <c r="H17" s="23"/>
      <c r="I17" s="23"/>
      <c r="J17" s="23"/>
      <c r="K17" s="23"/>
      <c r="L17" s="23"/>
      <c r="M17" s="23"/>
      <c r="N17" s="23"/>
      <c r="O17" s="23"/>
      <c r="P17" s="2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24.75" thickBot="1" thickTop="1">
      <c r="A18" s="23"/>
      <c r="B18" s="23"/>
      <c r="C18" s="16" t="s">
        <v>18</v>
      </c>
      <c r="D18" s="19" t="s">
        <v>9</v>
      </c>
      <c r="E18" s="18" t="s">
        <v>17</v>
      </c>
      <c r="F18" s="39">
        <v>1</v>
      </c>
      <c r="G18" s="39">
        <v>4</v>
      </c>
      <c r="H18" s="23"/>
      <c r="I18" s="23"/>
      <c r="J18" s="23"/>
      <c r="K18" s="23"/>
      <c r="L18" s="23"/>
      <c r="M18" s="23"/>
      <c r="N18" s="23"/>
      <c r="O18" s="23"/>
      <c r="P18" s="23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24.75" thickBot="1" thickTop="1">
      <c r="A19" s="23"/>
      <c r="B19" s="23"/>
      <c r="C19" s="16" t="s">
        <v>13</v>
      </c>
      <c r="D19" s="19" t="s">
        <v>9</v>
      </c>
      <c r="E19" s="18" t="s">
        <v>18</v>
      </c>
      <c r="F19" s="39">
        <v>2</v>
      </c>
      <c r="G19" s="39">
        <v>2</v>
      </c>
      <c r="H19" s="23"/>
      <c r="I19" s="23"/>
      <c r="J19" s="23"/>
      <c r="K19" s="23"/>
      <c r="L19" s="23"/>
      <c r="M19" s="23"/>
      <c r="N19" s="23"/>
      <c r="O19" s="23"/>
      <c r="P19" s="2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24.75" thickBot="1" thickTop="1">
      <c r="A20" s="23"/>
      <c r="B20" s="23"/>
      <c r="C20" s="16" t="s">
        <v>16</v>
      </c>
      <c r="D20" s="19" t="s">
        <v>9</v>
      </c>
      <c r="E20" s="18" t="s">
        <v>17</v>
      </c>
      <c r="F20" s="39">
        <v>2</v>
      </c>
      <c r="G20" s="39"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24.75" thickBot="1" thickTop="1">
      <c r="A21" s="23"/>
      <c r="B21" s="23"/>
      <c r="C21" s="16" t="s">
        <v>13</v>
      </c>
      <c r="D21" s="19" t="s">
        <v>9</v>
      </c>
      <c r="E21" s="18" t="s">
        <v>17</v>
      </c>
      <c r="F21" s="39">
        <v>2</v>
      </c>
      <c r="G21" s="39">
        <v>2</v>
      </c>
      <c r="H21" s="23"/>
      <c r="I21" s="23"/>
      <c r="J21" s="23"/>
      <c r="K21" s="23"/>
      <c r="L21" s="23"/>
      <c r="M21" s="23"/>
      <c r="N21" s="23"/>
      <c r="O21" s="23"/>
      <c r="P21" s="2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24.75" thickBot="1" thickTop="1">
      <c r="A22" s="23"/>
      <c r="B22" s="23"/>
      <c r="C22" s="20" t="s">
        <v>16</v>
      </c>
      <c r="D22" s="22" t="s">
        <v>9</v>
      </c>
      <c r="E22" s="21" t="s">
        <v>18</v>
      </c>
      <c r="F22" s="39">
        <v>2</v>
      </c>
      <c r="G22" s="39">
        <v>2</v>
      </c>
      <c r="H22" s="23"/>
      <c r="I22" s="23"/>
      <c r="J22" s="23"/>
      <c r="K22" s="23"/>
      <c r="L22" s="23"/>
      <c r="M22" s="23"/>
      <c r="N22" s="23"/>
      <c r="O22" s="23"/>
      <c r="P22" s="23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3.5" thickTop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" sqref="B3"/>
    </sheetView>
  </sheetViews>
  <sheetFormatPr defaultColWidth="9.140625" defaultRowHeight="12.75"/>
  <sheetData>
    <row r="1" spans="1:9" ht="19.5" thickBot="1" thickTop="1">
      <c r="A1" s="8"/>
      <c r="B1" s="9" t="s">
        <v>0</v>
      </c>
      <c r="C1" s="9" t="s">
        <v>1</v>
      </c>
      <c r="D1" s="9" t="s">
        <v>2</v>
      </c>
      <c r="E1" s="9" t="s">
        <v>5</v>
      </c>
      <c r="F1" s="9" t="s">
        <v>3</v>
      </c>
      <c r="G1" s="9" t="s">
        <v>4</v>
      </c>
      <c r="H1" s="9" t="s">
        <v>6</v>
      </c>
      <c r="I1" s="10" t="s">
        <v>10</v>
      </c>
    </row>
    <row r="2" spans="1:9" ht="19.5" thickBot="1" thickTop="1">
      <c r="A2" s="12" t="s">
        <v>11</v>
      </c>
      <c r="B2" s="13">
        <f>IF(B14&gt;C14,1,0)+IF(B16&gt;C16,1,0)+IF(B18&gt;C18,1,0)</f>
        <v>2</v>
      </c>
      <c r="C2" s="13">
        <f>IF(B14&lt;C14,1,0)+IF(B16&lt;C16,1,0)+IF(B18&lt;C18,1,0)</f>
        <v>0</v>
      </c>
      <c r="D2" s="13">
        <v>2</v>
      </c>
      <c r="E2" s="13">
        <f>B2+C2+D2</f>
        <v>4</v>
      </c>
      <c r="F2" s="13" t="e">
        <f>B14+B16+B18</f>
        <v>#VALUE!</v>
      </c>
      <c r="G2" s="13" t="e">
        <f>C14+C16+C18</f>
        <v>#VALUE!</v>
      </c>
      <c r="H2" s="13" t="e">
        <f>F2-G2</f>
        <v>#VALUE!</v>
      </c>
      <c r="I2" s="14">
        <f>B2*3+C2*0+D2*1</f>
        <v>8</v>
      </c>
    </row>
    <row r="3" spans="1:9" ht="19.5" thickBot="1" thickTop="1">
      <c r="A3" s="2" t="s">
        <v>12</v>
      </c>
      <c r="B3" s="3"/>
      <c r="C3" s="3">
        <f>IF(C14&lt;B14,1,0)+IF(B17&lt;C17,1,0)+IF(B19&lt;C19,1,0)</f>
        <v>0</v>
      </c>
      <c r="D3" s="3">
        <v>0</v>
      </c>
      <c r="E3" s="3">
        <f>B3+C3+D3</f>
        <v>0</v>
      </c>
      <c r="F3" s="3" t="e">
        <f>C14+B17+B19</f>
        <v>#VALUE!</v>
      </c>
      <c r="G3" s="3" t="e">
        <f>B14+C17+C19</f>
        <v>#VALUE!</v>
      </c>
      <c r="H3" s="3" t="e">
        <f>F3-G3</f>
        <v>#VALUE!</v>
      </c>
      <c r="I3" s="4">
        <f>B3*3+C3*0+D3*1</f>
        <v>0</v>
      </c>
    </row>
    <row r="4" spans="1:9" ht="19.5" thickBot="1" thickTop="1">
      <c r="A4" s="12" t="s">
        <v>13</v>
      </c>
      <c r="B4" s="13">
        <f>IF(B15&gt;C15,1,0)+IF(C16&gt;B16,1,0)+IF(C19&gt;B19,1,0)</f>
        <v>0</v>
      </c>
      <c r="C4" s="13">
        <f>IF(B15&lt;C15,1,0)+IF(C16&lt;B16,1,0)+IF(C19&lt;B19,1,0)</f>
        <v>2</v>
      </c>
      <c r="D4" s="13">
        <v>1</v>
      </c>
      <c r="E4" s="13">
        <f>B4+C4+D4</f>
        <v>3</v>
      </c>
      <c r="F4" s="13" t="e">
        <f>B15+C16+C19</f>
        <v>#VALUE!</v>
      </c>
      <c r="G4" s="13" t="e">
        <f>C15+B16+B19</f>
        <v>#VALUE!</v>
      </c>
      <c r="H4" s="13" t="e">
        <f>F4-G4</f>
        <v>#VALUE!</v>
      </c>
      <c r="I4" s="14">
        <f>B4*3+C4*0+D4*1</f>
        <v>1</v>
      </c>
    </row>
    <row r="5" spans="1:9" ht="19.5" thickBot="1" thickTop="1">
      <c r="A5" s="5" t="s">
        <v>14</v>
      </c>
      <c r="B5" s="6">
        <f>IF(C15&gt;B15,1,0)+IF(C17&gt;B17,1,0)+IF(C18&gt;B18,1,0)</f>
        <v>0</v>
      </c>
      <c r="C5" s="6">
        <f>IF(C15&lt;B15,1,0)+IF(C17&lt;B17,1,0)+IF(C18&lt;B18,1,0)</f>
        <v>2</v>
      </c>
      <c r="D5" s="6">
        <v>1</v>
      </c>
      <c r="E5" s="6">
        <f>B5+C5+D5</f>
        <v>3</v>
      </c>
      <c r="F5" s="6" t="e">
        <f>C15+C17+C18</f>
        <v>#VALUE!</v>
      </c>
      <c r="G5" s="6" t="e">
        <f>B15+B17+B18</f>
        <v>#VALUE!</v>
      </c>
      <c r="H5" s="6" t="e">
        <f>F5-G5</f>
        <v>#VALUE!</v>
      </c>
      <c r="I5" s="7">
        <f>B5*3+C5*0+D5*1</f>
        <v>1</v>
      </c>
    </row>
    <row r="6" ht="13.5" thickTop="1"/>
    <row r="14" ht="13.5" thickBot="1"/>
    <row r="15" spans="1:5" ht="19.5" thickBot="1" thickTop="1">
      <c r="A15" s="8"/>
      <c r="B15" s="11"/>
      <c r="C15" s="11"/>
      <c r="D15" s="9" t="s">
        <v>7</v>
      </c>
      <c r="E15" s="10" t="s">
        <v>8</v>
      </c>
    </row>
    <row r="16" spans="1:5" ht="19.5" thickBot="1" thickTop="1">
      <c r="A16" s="12" t="s">
        <v>11</v>
      </c>
      <c r="B16" s="13" t="s">
        <v>9</v>
      </c>
      <c r="C16" s="13" t="s">
        <v>12</v>
      </c>
      <c r="D16" s="13">
        <v>3</v>
      </c>
      <c r="E16" s="14">
        <v>0</v>
      </c>
    </row>
    <row r="17" spans="1:5" ht="19.5" thickBot="1" thickTop="1">
      <c r="A17" s="2" t="s">
        <v>13</v>
      </c>
      <c r="B17" s="3" t="s">
        <v>9</v>
      </c>
      <c r="C17" s="3" t="s">
        <v>14</v>
      </c>
      <c r="D17" s="3">
        <v>0</v>
      </c>
      <c r="E17" s="4">
        <v>5</v>
      </c>
    </row>
    <row r="18" spans="1:5" ht="19.5" thickBot="1" thickTop="1">
      <c r="A18" s="12" t="s">
        <v>11</v>
      </c>
      <c r="B18" s="13" t="s">
        <v>9</v>
      </c>
      <c r="C18" s="13" t="s">
        <v>13</v>
      </c>
      <c r="D18" s="13">
        <v>2</v>
      </c>
      <c r="E18" s="14">
        <v>2</v>
      </c>
    </row>
    <row r="19" spans="1:5" ht="19.5" thickBot="1" thickTop="1">
      <c r="A19" s="2" t="s">
        <v>12</v>
      </c>
      <c r="B19" s="3" t="s">
        <v>9</v>
      </c>
      <c r="C19" s="3" t="s">
        <v>14</v>
      </c>
      <c r="D19" s="3">
        <v>1</v>
      </c>
      <c r="E19" s="4">
        <v>0</v>
      </c>
    </row>
    <row r="20" spans="1:5" ht="19.5" thickBot="1" thickTop="1">
      <c r="A20" s="12" t="s">
        <v>11</v>
      </c>
      <c r="B20" s="13" t="s">
        <v>9</v>
      </c>
      <c r="C20" s="13" t="s">
        <v>14</v>
      </c>
      <c r="D20" s="13">
        <v>1</v>
      </c>
      <c r="E20" s="14">
        <v>1</v>
      </c>
    </row>
    <row r="21" spans="1:5" ht="19.5" thickBot="1" thickTop="1">
      <c r="A21" s="5" t="s">
        <v>12</v>
      </c>
      <c r="B21" s="6" t="s">
        <v>9</v>
      </c>
      <c r="C21" s="6" t="s">
        <v>13</v>
      </c>
      <c r="D21" s="6">
        <v>1</v>
      </c>
      <c r="E21" s="7">
        <v>5</v>
      </c>
    </row>
    <row r="2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Ehab</dc:creator>
  <cp:keywords/>
  <dc:description/>
  <cp:lastModifiedBy>Ehab</cp:lastModifiedBy>
  <dcterms:created xsi:type="dcterms:W3CDTF">2006-04-16T22:19:27Z</dcterms:created>
  <dcterms:modified xsi:type="dcterms:W3CDTF">2006-11-24T00:28:20Z</dcterms:modified>
  <cp:category/>
  <cp:version/>
  <cp:contentType/>
  <cp:contentStatus/>
</cp:coreProperties>
</file>